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<sst xmlns="http://schemas.openxmlformats.org/spreadsheetml/2006/main" count="42" uniqueCount="38">
  <si>
    <t>ЦЕЛЕВАЯ СМЕТА НА 2023-2024 ГОД</t>
  </si>
  <si>
    <t>САДОВОДЧЕСКОЕ НЕКОММЕРЧЕСКОЕ ТОВАРИЩЕСТВО «РОДНИК»
143160, Московская область, Рузский район, вблизи деревни Грибцово
ИНН / КПП 5075015853 / 507501001</t>
  </si>
  <si>
    <t xml:space="preserve">1. ЗАРАБОТНАЯ ПЛАТА </t>
  </si>
  <si>
    <t>Содержание трансформатора (оплата холостого хода)</t>
  </si>
  <si>
    <t>560 руб. (с одного счетчика*)</t>
  </si>
  <si>
    <t>Перенос эл. опор (уч. 109, 111, 112), Установка доп. эл. опоры</t>
  </si>
  <si>
    <t>Электрик по обслуживанию освещения территории</t>
  </si>
  <si>
    <t>5 000*12 мес</t>
  </si>
  <si>
    <t>Премиальный фонд</t>
  </si>
  <si>
    <t>Сторож (включая расчистку территории и покос травы у ТП)</t>
  </si>
  <si>
    <t>13 000*12 мес</t>
  </si>
  <si>
    <t>Налоги, отчисления в социальные фонды</t>
  </si>
  <si>
    <t>ИТОГО:</t>
  </si>
  <si>
    <t>2. БАНК, КАНЦЕЛЯРИЯ</t>
  </si>
  <si>
    <t>Банковское обслуживание и ЭЦП</t>
  </si>
  <si>
    <t xml:space="preserve">Интернет, телефон, сайт </t>
  </si>
  <si>
    <t>Канцелярские расходы</t>
  </si>
  <si>
    <t>ИТОГО :</t>
  </si>
  <si>
    <t>3.ТБО</t>
  </si>
  <si>
    <t>Вывоз ТБО</t>
  </si>
  <si>
    <t>4. СОДЕРЖАНИЕ ЭЛЕКТРОСЕТЕЙ</t>
  </si>
  <si>
    <t>Регламентные работы на ТП</t>
  </si>
  <si>
    <t xml:space="preserve">Материалы и оборудование на обслуживание освещения территории СНТ </t>
  </si>
  <si>
    <t xml:space="preserve">5. СОДЕРЖАНИЕ  ОБЩЕЙ ДОРОГИ СНТ </t>
  </si>
  <si>
    <t xml:space="preserve">Очистка центральной дороги от снега </t>
  </si>
  <si>
    <t xml:space="preserve">Транспортные расходы </t>
  </si>
  <si>
    <t xml:space="preserve">6. ДОПОЛНИТЕЛЬНЫЕ РАСХОДЫ </t>
  </si>
  <si>
    <t>Газ сторожам</t>
  </si>
  <si>
    <t>Свет сторожам</t>
  </si>
  <si>
    <t xml:space="preserve">Дрова сторожам </t>
  </si>
  <si>
    <t>Корм собакам и кошкам</t>
  </si>
  <si>
    <t>Налог на земли общего пользования</t>
  </si>
  <si>
    <t>Обслуживание внутренних сетей (потери внутренних сетей, уличное освещение)</t>
  </si>
  <si>
    <t>Почтовые расходы</t>
  </si>
  <si>
    <t>Непредвиденные расходы  (переходящий остаток) + ремонт дороги</t>
  </si>
  <si>
    <t>ИТОГО расходы по всей смете</t>
  </si>
  <si>
    <t>Членские взносы оплачиваются из расчета 1.95 р за м2</t>
  </si>
  <si>
    <t>*ОПЛАТА СОДЕРЖАНИЕ ТРАНСФОРМАТОРА БУДЕТ ПРОИЗВОДИТЬСЯ С ЕДИНИЦЫ ДЕЙСТВУЮЩЕГО ЭЛ. СЧЕТЧИКА</t>
  </si>
</sst>
</file>

<file path=xl/styles.xml><?xml version="1.0" encoding="utf-8"?>
<styleSheet xmlns="http://schemas.openxmlformats.org/spreadsheetml/2006/main">
  <numFmts count="5">
    <numFmt numFmtId="176" formatCode="_-* #\.##0.00_-;\-* #\.##0.00_-;_-* &quot;-&quot;??_-;_-@_-"/>
    <numFmt numFmtId="177" formatCode="_-* #\.##0_-;\-* #\.##0_-;_-* &quot;-&quot;_-;_-@_-"/>
    <numFmt numFmtId="178" formatCode="_-* #\.##0\ &quot;₽&quot;_-;\-* #\.##0\ &quot;₽&quot;_-;_-* \-\ &quot;₽&quot;_-;_-@_-"/>
    <numFmt numFmtId="179" formatCode="#\ ##0.00"/>
    <numFmt numFmtId="180" formatCode="_-* #\.##0.00\ &quot;₽&quot;_-;\-* #\.##0.00\ &quot;₽&quot;_-;_-* \-??\ &quot;₽&quot;_-;_-@_-"/>
  </numFmts>
  <fonts count="24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6" fillId="19" borderId="4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4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8" fillId="0" borderId="4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34" borderId="41" applyNumberFormat="0" applyAlignment="0" applyProtection="0">
      <alignment vertical="center"/>
    </xf>
    <xf numFmtId="0" fontId="12" fillId="18" borderId="39" applyNumberFormat="0" applyAlignment="0" applyProtection="0">
      <alignment vertical="center"/>
    </xf>
    <xf numFmtId="0" fontId="14" fillId="19" borderId="41" applyNumberFormat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distributed"/>
    </xf>
    <xf numFmtId="0" fontId="1" fillId="2" borderId="2" xfId="0" applyFont="1" applyFill="1" applyBorder="1" applyAlignment="1">
      <alignment horizontal="center" vertical="distributed"/>
    </xf>
    <xf numFmtId="0" fontId="1" fillId="2" borderId="3" xfId="0" applyFont="1" applyFill="1" applyBorder="1" applyAlignment="1">
      <alignment horizontal="center" vertical="distributed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distributed" wrapText="1"/>
    </xf>
    <xf numFmtId="0" fontId="0" fillId="3" borderId="8" xfId="0" applyFill="1" applyBorder="1" applyAlignment="1">
      <alignment horizontal="center" vertical="distributed"/>
    </xf>
    <xf numFmtId="0" fontId="0" fillId="3" borderId="9" xfId="0" applyFill="1" applyBorder="1" applyAlignment="1">
      <alignment horizontal="center" vertical="distributed"/>
    </xf>
    <xf numFmtId="0" fontId="1" fillId="0" borderId="10" xfId="0" applyFont="1" applyBorder="1" applyAlignment="1">
      <alignment horizontal="left" vertical="distributed"/>
    </xf>
    <xf numFmtId="179" fontId="3" fillId="0" borderId="11" xfId="0" applyNumberFormat="1" applyFont="1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0" fontId="1" fillId="0" borderId="13" xfId="0" applyFont="1" applyBorder="1" applyAlignment="1">
      <alignment horizontal="left" vertical="distributed"/>
    </xf>
    <xf numFmtId="179" fontId="3" fillId="0" borderId="14" xfId="0" applyNumberFormat="1" applyFont="1" applyBorder="1" applyAlignment="1">
      <alignment horizontal="center" vertical="distributed"/>
    </xf>
    <xf numFmtId="0" fontId="0" fillId="0" borderId="15" xfId="0" applyBorder="1" applyAlignment="1">
      <alignment horizontal="center" vertical="distributed"/>
    </xf>
    <xf numFmtId="0" fontId="2" fillId="0" borderId="13" xfId="0" applyFont="1" applyBorder="1" applyAlignment="1">
      <alignment horizontal="left" vertical="distributed"/>
    </xf>
    <xf numFmtId="0" fontId="3" fillId="0" borderId="16" xfId="0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left" vertical="distributed"/>
    </xf>
    <xf numFmtId="0" fontId="3" fillId="0" borderId="19" xfId="0" applyFont="1" applyBorder="1" applyAlignment="1">
      <alignment horizontal="center"/>
    </xf>
    <xf numFmtId="179" fontId="3" fillId="0" borderId="20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distributed"/>
    </xf>
    <xf numFmtId="0" fontId="0" fillId="4" borderId="2" xfId="0" applyFill="1" applyBorder="1" applyAlignment="1">
      <alignment horizontal="center" vertical="distributed"/>
    </xf>
    <xf numFmtId="179" fontId="3" fillId="5" borderId="21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distributed" wrapText="1"/>
    </xf>
    <xf numFmtId="0" fontId="0" fillId="3" borderId="23" xfId="0" applyFill="1" applyBorder="1" applyAlignment="1">
      <alignment horizontal="center" vertical="distributed"/>
    </xf>
    <xf numFmtId="0" fontId="0" fillId="3" borderId="24" xfId="0" applyFill="1" applyBorder="1" applyAlignment="1">
      <alignment horizontal="center" vertical="distributed"/>
    </xf>
    <xf numFmtId="0" fontId="2" fillId="0" borderId="13" xfId="0" applyFont="1" applyFill="1" applyBorder="1" applyAlignment="1">
      <alignment horizontal="left" vertical="distributed"/>
    </xf>
    <xf numFmtId="0" fontId="0" fillId="4" borderId="3" xfId="0" applyFill="1" applyBorder="1" applyAlignment="1">
      <alignment horizontal="center" vertical="distributed"/>
    </xf>
    <xf numFmtId="179" fontId="3" fillId="5" borderId="6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vertical="distributed"/>
    </xf>
    <xf numFmtId="0" fontId="3" fillId="0" borderId="25" xfId="0" applyFont="1" applyBorder="1" applyAlignment="1">
      <alignment horizontal="center"/>
    </xf>
    <xf numFmtId="179" fontId="3" fillId="0" borderId="26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distributed"/>
    </xf>
    <xf numFmtId="0" fontId="0" fillId="4" borderId="6" xfId="0" applyFill="1" applyBorder="1" applyAlignment="1">
      <alignment horizontal="center" vertical="distributed"/>
    </xf>
    <xf numFmtId="0" fontId="3" fillId="3" borderId="27" xfId="0" applyFont="1" applyFill="1" applyBorder="1" applyAlignment="1">
      <alignment horizontal="center" vertical="distributed" wrapText="1"/>
    </xf>
    <xf numFmtId="0" fontId="0" fillId="3" borderId="28" xfId="0" applyFill="1" applyBorder="1" applyAlignment="1">
      <alignment horizontal="center" vertical="distributed"/>
    </xf>
    <xf numFmtId="0" fontId="0" fillId="3" borderId="29" xfId="0" applyFill="1" applyBorder="1" applyAlignment="1">
      <alignment horizontal="center" vertical="distributed"/>
    </xf>
    <xf numFmtId="0" fontId="2" fillId="0" borderId="30" xfId="0" applyFont="1" applyFill="1" applyBorder="1" applyAlignment="1">
      <alignment horizontal="left" vertical="distributed"/>
    </xf>
    <xf numFmtId="0" fontId="3" fillId="0" borderId="31" xfId="0" applyFont="1" applyBorder="1" applyAlignment="1">
      <alignment horizontal="center"/>
    </xf>
    <xf numFmtId="179" fontId="3" fillId="0" borderId="32" xfId="0" applyNumberFormat="1" applyFont="1" applyBorder="1" applyAlignment="1">
      <alignment horizontal="center"/>
    </xf>
    <xf numFmtId="179" fontId="0" fillId="0" borderId="0" xfId="0" applyNumberFormat="1"/>
    <xf numFmtId="0" fontId="4" fillId="6" borderId="4" xfId="0" applyFont="1" applyFill="1" applyBorder="1" applyAlignment="1">
      <alignment horizontal="center" vertical="distributed"/>
    </xf>
    <xf numFmtId="0" fontId="4" fillId="6" borderId="6" xfId="0" applyFont="1" applyFill="1" applyBorder="1" applyAlignment="1">
      <alignment horizontal="center" vertical="distributed"/>
    </xf>
    <xf numFmtId="179" fontId="4" fillId="7" borderId="33" xfId="0" applyNumberFormat="1" applyFont="1" applyFill="1" applyBorder="1" applyAlignment="1">
      <alignment horizontal="center" vertical="distributed"/>
    </xf>
    <xf numFmtId="0" fontId="4" fillId="6" borderId="34" xfId="0" applyFont="1" applyFill="1" applyBorder="1" applyAlignment="1">
      <alignment horizontal="center" vertical="distributed"/>
    </xf>
    <xf numFmtId="0" fontId="4" fillId="6" borderId="35" xfId="0" applyFont="1" applyFill="1" applyBorder="1" applyAlignment="1">
      <alignment horizontal="center" vertical="distributed"/>
    </xf>
    <xf numFmtId="0" fontId="4" fillId="6" borderId="36" xfId="0" applyFont="1" applyFill="1" applyBorder="1" applyAlignment="1">
      <alignment horizontal="center" vertical="distributed"/>
    </xf>
    <xf numFmtId="0" fontId="3" fillId="8" borderId="37" xfId="0" applyFont="1" applyFill="1" applyBorder="1" applyAlignment="1">
      <alignment horizontal="center" vertical="distributed"/>
    </xf>
    <xf numFmtId="0" fontId="3" fillId="8" borderId="0" xfId="0" applyFont="1" applyFill="1" applyBorder="1" applyAlignment="1">
      <alignment horizontal="center" vertical="distributed"/>
    </xf>
    <xf numFmtId="0" fontId="3" fillId="8" borderId="38" xfId="0" applyFont="1" applyFill="1" applyBorder="1" applyAlignment="1">
      <alignment horizontal="center" vertical="distributed"/>
    </xf>
    <xf numFmtId="0" fontId="3" fillId="8" borderId="4" xfId="0" applyFont="1" applyFill="1" applyBorder="1" applyAlignment="1">
      <alignment horizontal="center" vertical="distributed"/>
    </xf>
    <xf numFmtId="0" fontId="3" fillId="8" borderId="5" xfId="0" applyFont="1" applyFill="1" applyBorder="1" applyAlignment="1">
      <alignment horizontal="center" vertical="distributed"/>
    </xf>
    <xf numFmtId="0" fontId="3" fillId="8" borderId="6" xfId="0" applyFont="1" applyFill="1" applyBorder="1" applyAlignment="1">
      <alignment horizontal="center" vertical="distributed"/>
    </xf>
    <xf numFmtId="0" fontId="0" fillId="0" borderId="0" xfId="0" applyAlignment="1">
      <alignment horizontal="left" inden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4295775</xdr:colOff>
      <xdr:row>1</xdr:row>
      <xdr:rowOff>95251</xdr:rowOff>
    </xdr:from>
    <xdr:to>
      <xdr:col>1</xdr:col>
      <xdr:colOff>1304925</xdr:colOff>
      <xdr:row>1</xdr:row>
      <xdr:rowOff>352425</xdr:rowOff>
    </xdr:to>
    <xdr:pic>
      <xdr:nvPicPr>
        <xdr:cNvPr id="2" name="Рисунок 1" descr="C:\Users\User\Desktop\снт\ЛОГО_СНТ_3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75" y="533400"/>
          <a:ext cx="1733550" cy="257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workbookViewId="0">
      <selection activeCell="A5" sqref="A5"/>
    </sheetView>
  </sheetViews>
  <sheetFormatPr defaultColWidth="9" defaultRowHeight="15" outlineLevelCol="6"/>
  <cols>
    <col min="1" max="1" width="70.8571428571429" customWidth="1"/>
    <col min="2" max="2" width="19.7142857142857" style="1" customWidth="1"/>
    <col min="3" max="3" width="3.85714285714286" style="1" customWidth="1"/>
  </cols>
  <sheetData>
    <row r="1" ht="34.5" customHeight="1" spans="1:3">
      <c r="A1" s="2" t="s">
        <v>0</v>
      </c>
      <c r="B1" s="3"/>
      <c r="C1" s="4"/>
    </row>
    <row r="2" ht="41.25" customHeight="1" spans="1:3">
      <c r="A2" s="5" t="s">
        <v>1</v>
      </c>
      <c r="B2" s="6"/>
      <c r="C2" s="7"/>
    </row>
    <row r="3" ht="25.5" hidden="1" customHeight="1" spans="1:3">
      <c r="A3" s="8" t="s">
        <v>2</v>
      </c>
      <c r="B3" s="9"/>
      <c r="C3" s="10"/>
    </row>
    <row r="4" ht="44.25" customHeight="1" spans="1:3">
      <c r="A4" s="11" t="s">
        <v>3</v>
      </c>
      <c r="B4" s="12" t="s">
        <v>4</v>
      </c>
      <c r="C4" s="13"/>
    </row>
    <row r="5" ht="63" customHeight="1" spans="1:3">
      <c r="A5" s="14" t="s">
        <v>5</v>
      </c>
      <c r="B5" s="15">
        <v>85000</v>
      </c>
      <c r="C5" s="16"/>
    </row>
    <row r="6" ht="27" hidden="1" customHeight="1" spans="1:3">
      <c r="A6" s="17" t="s">
        <v>6</v>
      </c>
      <c r="B6" s="18" t="s">
        <v>7</v>
      </c>
      <c r="C6" s="19">
        <v>60000</v>
      </c>
    </row>
    <row r="7" ht="27" hidden="1" customHeight="1" spans="1:3">
      <c r="A7" s="17" t="s">
        <v>8</v>
      </c>
      <c r="B7" s="18"/>
      <c r="C7" s="19">
        <v>51600</v>
      </c>
    </row>
    <row r="8" ht="27" hidden="1" customHeight="1" spans="1:3">
      <c r="A8" s="17" t="s">
        <v>9</v>
      </c>
      <c r="B8" s="18" t="s">
        <v>10</v>
      </c>
      <c r="C8" s="19">
        <v>156000</v>
      </c>
    </row>
    <row r="9" ht="24" hidden="1" customHeight="1" spans="1:3">
      <c r="A9" s="20" t="s">
        <v>11</v>
      </c>
      <c r="B9" s="21"/>
      <c r="C9" s="22">
        <v>167000</v>
      </c>
    </row>
    <row r="10" ht="24" hidden="1" customHeight="1" spans="1:3">
      <c r="A10" s="23" t="s">
        <v>12</v>
      </c>
      <c r="B10" s="24"/>
      <c r="C10" s="25">
        <f>SUM(C4:C9)</f>
        <v>434600</v>
      </c>
    </row>
    <row r="11" ht="24.75" hidden="1" customHeight="1" spans="1:3">
      <c r="A11" s="26" t="s">
        <v>13</v>
      </c>
      <c r="B11" s="27"/>
      <c r="C11" s="28"/>
    </row>
    <row r="12" ht="23.25" hidden="1" customHeight="1" spans="1:3">
      <c r="A12" s="29" t="s">
        <v>14</v>
      </c>
      <c r="B12" s="18"/>
      <c r="C12" s="19">
        <v>10000</v>
      </c>
    </row>
    <row r="13" ht="23.25" hidden="1" customHeight="1" spans="1:3">
      <c r="A13" s="29" t="s">
        <v>15</v>
      </c>
      <c r="B13" s="18"/>
      <c r="C13" s="19">
        <v>16000</v>
      </c>
    </row>
    <row r="14" ht="21" hidden="1" customHeight="1" spans="1:3">
      <c r="A14" s="20" t="s">
        <v>16</v>
      </c>
      <c r="B14" s="21"/>
      <c r="C14" s="22">
        <v>10000</v>
      </c>
    </row>
    <row r="15" ht="21" hidden="1" customHeight="1" spans="1:3">
      <c r="A15" s="23" t="s">
        <v>17</v>
      </c>
      <c r="B15" s="30"/>
      <c r="C15" s="31">
        <f>SUM(C12:C14)</f>
        <v>36000</v>
      </c>
    </row>
    <row r="16" ht="26.25" hidden="1" customHeight="1" spans="1:3">
      <c r="A16" s="8" t="s">
        <v>18</v>
      </c>
      <c r="B16" s="9"/>
      <c r="C16" s="10"/>
    </row>
    <row r="17" ht="21.75" hidden="1" customHeight="1" spans="1:3">
      <c r="A17" s="32" t="s">
        <v>19</v>
      </c>
      <c r="B17" s="33"/>
      <c r="C17" s="34">
        <v>140000</v>
      </c>
    </row>
    <row r="18" ht="21.75" hidden="1" customHeight="1" spans="1:3">
      <c r="A18" s="35" t="s">
        <v>12</v>
      </c>
      <c r="B18" s="36"/>
      <c r="C18" s="31">
        <f>SUM(C17:C17)</f>
        <v>140000</v>
      </c>
    </row>
    <row r="19" ht="28.5" hidden="1" customHeight="1" spans="1:3">
      <c r="A19" s="37" t="s">
        <v>20</v>
      </c>
      <c r="B19" s="38"/>
      <c r="C19" s="39"/>
    </row>
    <row r="20" ht="25.5" hidden="1" customHeight="1" spans="1:3">
      <c r="A20" s="32" t="s">
        <v>21</v>
      </c>
      <c r="B20" s="33"/>
      <c r="C20" s="34">
        <v>10000</v>
      </c>
    </row>
    <row r="21" ht="27" hidden="1" customHeight="1" spans="1:3">
      <c r="A21" s="20" t="s">
        <v>22</v>
      </c>
      <c r="B21" s="21"/>
      <c r="C21" s="22">
        <v>15000</v>
      </c>
    </row>
    <row r="22" ht="27" hidden="1" customHeight="1" spans="1:3">
      <c r="A22" s="23" t="s">
        <v>12</v>
      </c>
      <c r="B22" s="30"/>
      <c r="C22" s="31">
        <f>SUM(C20:C21)</f>
        <v>25000</v>
      </c>
    </row>
    <row r="23" ht="24" hidden="1" customHeight="1" spans="1:3">
      <c r="A23" s="37" t="s">
        <v>23</v>
      </c>
      <c r="B23" s="38"/>
      <c r="C23" s="39"/>
    </row>
    <row r="24" ht="24.75" hidden="1" customHeight="1" spans="1:3">
      <c r="A24" s="40" t="s">
        <v>24</v>
      </c>
      <c r="B24" s="41"/>
      <c r="C24" s="42">
        <v>40000</v>
      </c>
    </row>
    <row r="25" ht="21" hidden="1" customHeight="1" spans="1:3">
      <c r="A25" s="20" t="s">
        <v>25</v>
      </c>
      <c r="B25" s="21"/>
      <c r="C25" s="22">
        <v>8000</v>
      </c>
    </row>
    <row r="26" ht="21" hidden="1" customHeight="1" spans="1:3">
      <c r="A26" s="23" t="s">
        <v>12</v>
      </c>
      <c r="B26" s="30"/>
      <c r="C26" s="31">
        <f>SUM(C24:C25)</f>
        <v>48000</v>
      </c>
    </row>
    <row r="27" ht="24" hidden="1" customHeight="1" spans="1:7">
      <c r="A27" s="8" t="s">
        <v>26</v>
      </c>
      <c r="B27" s="9"/>
      <c r="C27" s="10"/>
      <c r="G27" s="43"/>
    </row>
    <row r="28" ht="24" hidden="1" customHeight="1" spans="1:3">
      <c r="A28" s="32" t="s">
        <v>27</v>
      </c>
      <c r="B28" s="33"/>
      <c r="C28" s="34">
        <v>2400</v>
      </c>
    </row>
    <row r="29" ht="24" hidden="1" customHeight="1" spans="1:3">
      <c r="A29" s="29" t="s">
        <v>28</v>
      </c>
      <c r="B29" s="18"/>
      <c r="C29" s="19">
        <v>26000</v>
      </c>
    </row>
    <row r="30" ht="24" hidden="1" customHeight="1" spans="1:3">
      <c r="A30" s="29" t="s">
        <v>29</v>
      </c>
      <c r="B30" s="18"/>
      <c r="C30" s="19">
        <v>18000</v>
      </c>
    </row>
    <row r="31" ht="24" hidden="1" customHeight="1" spans="1:3">
      <c r="A31" s="29" t="s">
        <v>30</v>
      </c>
      <c r="B31" s="18"/>
      <c r="C31" s="19">
        <v>12000</v>
      </c>
    </row>
    <row r="32" ht="24" hidden="1" customHeight="1" spans="1:3">
      <c r="A32" s="29" t="s">
        <v>31</v>
      </c>
      <c r="B32" s="18"/>
      <c r="C32" s="19">
        <v>40000</v>
      </c>
    </row>
    <row r="33" ht="24" hidden="1" customHeight="1" spans="1:3">
      <c r="A33" s="29" t="s">
        <v>32</v>
      </c>
      <c r="B33" s="18"/>
      <c r="C33" s="19">
        <v>110000</v>
      </c>
    </row>
    <row r="34" ht="24" hidden="1" customHeight="1" spans="1:3">
      <c r="A34" s="29" t="s">
        <v>33</v>
      </c>
      <c r="B34" s="18"/>
      <c r="C34" s="19">
        <v>5000</v>
      </c>
    </row>
    <row r="35" ht="24" hidden="1" customHeight="1" spans="1:3">
      <c r="A35" s="20" t="s">
        <v>34</v>
      </c>
      <c r="B35" s="21"/>
      <c r="C35" s="22">
        <v>79800</v>
      </c>
    </row>
    <row r="36" ht="24" hidden="1" customHeight="1" spans="1:3">
      <c r="A36" s="35" t="s">
        <v>12</v>
      </c>
      <c r="B36" s="36"/>
      <c r="C36" s="31">
        <f>SUM(C28:C35)</f>
        <v>293200</v>
      </c>
    </row>
    <row r="37" ht="21" hidden="1" spans="1:3">
      <c r="A37" s="44" t="s">
        <v>35</v>
      </c>
      <c r="B37" s="45"/>
      <c r="C37" s="46">
        <f>C36+C26+C22+C18+C15+C10</f>
        <v>976800</v>
      </c>
    </row>
    <row r="38" ht="38.25" hidden="1" customHeight="1" spans="1:3">
      <c r="A38" s="47" t="s">
        <v>36</v>
      </c>
      <c r="B38" s="48"/>
      <c r="C38" s="49"/>
    </row>
    <row r="39" ht="20" customHeight="1" spans="1:3">
      <c r="A39" s="50" t="s">
        <v>37</v>
      </c>
      <c r="B39" s="51"/>
      <c r="C39" s="52"/>
    </row>
    <row r="40" customHeight="1" spans="1:3">
      <c r="A40" s="53"/>
      <c r="B40" s="54"/>
      <c r="C40" s="55"/>
    </row>
    <row r="41" spans="7:7">
      <c r="G41" s="56"/>
    </row>
    <row r="42" spans="7:7">
      <c r="G42" s="56"/>
    </row>
    <row r="43" spans="7:7">
      <c r="G43" s="56"/>
    </row>
    <row r="44" spans="7:7">
      <c r="G44" s="56"/>
    </row>
    <row r="45" spans="7:7">
      <c r="G45" s="56"/>
    </row>
    <row r="46" spans="7:7">
      <c r="G46" s="56"/>
    </row>
    <row r="47" spans="7:7">
      <c r="G47" s="56"/>
    </row>
    <row r="48" spans="7:7">
      <c r="G48" s="56"/>
    </row>
    <row r="50" ht="34.5" customHeight="1" spans="2:3">
      <c r="B50"/>
      <c r="C50"/>
    </row>
    <row r="51" ht="41.25" customHeight="1" spans="2:3">
      <c r="B51"/>
      <c r="C51"/>
    </row>
    <row r="52" ht="25.5" hidden="1" customHeight="1" spans="2:3">
      <c r="B52"/>
      <c r="C52"/>
    </row>
    <row r="53" ht="44.25" customHeight="1" spans="2:3">
      <c r="B53"/>
      <c r="C53"/>
    </row>
    <row r="54" ht="63" customHeight="1" spans="2:3">
      <c r="B54"/>
      <c r="C54"/>
    </row>
    <row r="55" ht="27" hidden="1" customHeight="1" spans="2:3">
      <c r="B55"/>
      <c r="C55"/>
    </row>
    <row r="56" ht="27" hidden="1" customHeight="1" spans="2:3">
      <c r="B56"/>
      <c r="C56"/>
    </row>
    <row r="57" ht="27" hidden="1" customHeight="1" spans="2:3">
      <c r="B57"/>
      <c r="C57"/>
    </row>
    <row r="58" ht="24" hidden="1" customHeight="1" spans="2:3">
      <c r="B58"/>
      <c r="C58"/>
    </row>
    <row r="59" ht="24" hidden="1" customHeight="1" spans="2:3">
      <c r="B59"/>
      <c r="C59"/>
    </row>
    <row r="60" ht="24.75" hidden="1" customHeight="1" spans="2:3">
      <c r="B60"/>
      <c r="C60"/>
    </row>
    <row r="61" ht="23.25" hidden="1" customHeight="1" spans="2:3">
      <c r="B61"/>
      <c r="C61"/>
    </row>
    <row r="62" ht="23.25" hidden="1" customHeight="1" spans="2:3">
      <c r="B62"/>
      <c r="C62"/>
    </row>
    <row r="63" ht="21" hidden="1" customHeight="1" spans="2:3">
      <c r="B63"/>
      <c r="C63"/>
    </row>
    <row r="64" ht="21" hidden="1" customHeight="1" spans="2:3">
      <c r="B64"/>
      <c r="C64"/>
    </row>
    <row r="65" ht="26.25" hidden="1" customHeight="1" spans="2:3">
      <c r="B65"/>
      <c r="C65"/>
    </row>
    <row r="66" ht="21.75" hidden="1" customHeight="1" spans="2:3">
      <c r="B66"/>
      <c r="C66"/>
    </row>
    <row r="67" ht="21.75" hidden="1" customHeight="1" spans="2:3">
      <c r="B67"/>
      <c r="C67"/>
    </row>
    <row r="68" ht="28.5" hidden="1" customHeight="1" spans="2:3">
      <c r="B68"/>
      <c r="C68"/>
    </row>
    <row r="69" ht="25.5" hidden="1" customHeight="1" spans="2:3">
      <c r="B69"/>
      <c r="C69"/>
    </row>
    <row r="70" ht="27" hidden="1" customHeight="1" spans="2:3">
      <c r="B70"/>
      <c r="C70"/>
    </row>
    <row r="71" ht="27" hidden="1" customHeight="1" spans="2:3">
      <c r="B71"/>
      <c r="C71"/>
    </row>
    <row r="72" ht="24" hidden="1" customHeight="1" spans="2:3">
      <c r="B72"/>
      <c r="C72"/>
    </row>
    <row r="73" ht="24.75" hidden="1" customHeight="1" spans="2:3">
      <c r="B73"/>
      <c r="C73"/>
    </row>
    <row r="74" ht="21" hidden="1" customHeight="1" spans="2:3">
      <c r="B74"/>
      <c r="C74"/>
    </row>
    <row r="75" ht="21" hidden="1" customHeight="1" spans="2:3">
      <c r="B75"/>
      <c r="C75"/>
    </row>
    <row r="76" ht="24" hidden="1" customHeight="1" spans="2:4">
      <c r="B76"/>
      <c r="C76"/>
      <c r="D76" s="43"/>
    </row>
    <row r="77" ht="24" hidden="1" customHeight="1" spans="2:3">
      <c r="B77"/>
      <c r="C77"/>
    </row>
    <row r="78" ht="24" hidden="1" customHeight="1" spans="2:3">
      <c r="B78"/>
      <c r="C78"/>
    </row>
    <row r="79" ht="24" hidden="1" customHeight="1" spans="2:3">
      <c r="B79"/>
      <c r="C79"/>
    </row>
    <row r="80" ht="24" hidden="1" customHeight="1" spans="2:3">
      <c r="B80"/>
      <c r="C80"/>
    </row>
    <row r="81" ht="24" hidden="1" customHeight="1" spans="2:3">
      <c r="B81"/>
      <c r="C81"/>
    </row>
    <row r="82" ht="24" hidden="1" customHeight="1" spans="2:3">
      <c r="B82"/>
      <c r="C82"/>
    </row>
    <row r="83" ht="24" hidden="1" customHeight="1" spans="2:3">
      <c r="B83"/>
      <c r="C83"/>
    </row>
    <row r="84" ht="24" hidden="1" customHeight="1" spans="2:3">
      <c r="B84"/>
      <c r="C84"/>
    </row>
    <row r="85" ht="24" hidden="1" customHeight="1" spans="2:3">
      <c r="B85"/>
      <c r="C85"/>
    </row>
    <row r="86" ht="21" hidden="1" customHeight="1" spans="2:3">
      <c r="B86"/>
      <c r="C86"/>
    </row>
    <row r="87" ht="38.25" hidden="1" customHeight="1" spans="2:3">
      <c r="B87"/>
      <c r="C87"/>
    </row>
    <row r="88" spans="2:3">
      <c r="B88"/>
      <c r="C88"/>
    </row>
    <row r="89" customHeight="1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</sheetData>
  <mergeCells count="19">
    <mergeCell ref="A1:C1"/>
    <mergeCell ref="A2:C2"/>
    <mergeCell ref="A3:C3"/>
    <mergeCell ref="B4:C4"/>
    <mergeCell ref="B5:C5"/>
    <mergeCell ref="A10:B10"/>
    <mergeCell ref="A11:C11"/>
    <mergeCell ref="A15:B15"/>
    <mergeCell ref="A16:C16"/>
    <mergeCell ref="A18:B18"/>
    <mergeCell ref="A19:C19"/>
    <mergeCell ref="A22:B22"/>
    <mergeCell ref="A23:C23"/>
    <mergeCell ref="A26:B26"/>
    <mergeCell ref="A27:C27"/>
    <mergeCell ref="A36:B36"/>
    <mergeCell ref="A37:B37"/>
    <mergeCell ref="A38:C38"/>
    <mergeCell ref="A39:C40"/>
  </mergeCells>
  <pageMargins left="0.25" right="0.25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 Ю</cp:lastModifiedBy>
  <dcterms:created xsi:type="dcterms:W3CDTF">2006-09-16T00:00:00Z</dcterms:created>
  <dcterms:modified xsi:type="dcterms:W3CDTF">2023-07-06T14:53:30Z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EB527E5C516147BE99513A612E8E5134</vt:lpwstr>
  </property>
  <property fmtid="{D5CDD505-2E9C-101B-9397-08002B2CF9AE}" pid="3" name="KSOProductBuildVer">
    <vt:lpwstr>1049-11.2.0.11537</vt:lpwstr>
  </property>
</Properties>
</file>