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15"/>
  </bookViews>
  <sheets>
    <sheet name="Лист1" sheetId="1" r:id="rId1"/>
    <sheet name="Лист2" sheetId="2" r:id="rId2"/>
    <sheet name="Лист3" sheetId="3" r:id="rId3"/>
  </sheets>
  <calcPr calcId="144525"/>
</workbook>
</file>

<file path=xl/sharedStrings.xml><?xml version="1.0" encoding="utf-8"?>
<sst xmlns="http://schemas.openxmlformats.org/spreadsheetml/2006/main" count="41" uniqueCount="36">
  <si>
    <t xml:space="preserve">СМЕТА НА 2023/2024 ГОД </t>
  </si>
  <si>
    <t>САДОВОДЧЕСКОЕ НЕКОММЕРЧЕСКОЕ ТОВАРИЩЕСТВО «РОДНИК»
143160, Московская область, Рузский район, вблизи деревни Грибцово
ИНН / КПП 5075015853 / 507501001</t>
  </si>
  <si>
    <t xml:space="preserve">1. ЗАРАБОТНАЯ ПЛАТА </t>
  </si>
  <si>
    <t>Председатель правления</t>
  </si>
  <si>
    <t>15 000*12 мес.</t>
  </si>
  <si>
    <t>Бухгалтер</t>
  </si>
  <si>
    <t>13 000*12 мес</t>
  </si>
  <si>
    <t>Электрик по обслуживанию освещения территории</t>
  </si>
  <si>
    <t>5 000*12 мес</t>
  </si>
  <si>
    <t>Сторож (включая расчистку территории и покос травы у ТП)</t>
  </si>
  <si>
    <t>Налоги, отчисления в социальные фонды</t>
  </si>
  <si>
    <t>ИТОГО:</t>
  </si>
  <si>
    <t>2. БАНК, КАНЦЕЛЯРИЯ</t>
  </si>
  <si>
    <t>Банковское обслуживание и ЭЦП</t>
  </si>
  <si>
    <t xml:space="preserve">Интернет, телефон, сайт </t>
  </si>
  <si>
    <t>Канцелярские расходы</t>
  </si>
  <si>
    <t>ИТОГО :</t>
  </si>
  <si>
    <t>3.ТБО</t>
  </si>
  <si>
    <t>Вывоз ТБО</t>
  </si>
  <si>
    <t>4. СОДЕРЖАНИЕ ЭЛЕКТРОСЕТЕЙ</t>
  </si>
  <si>
    <t>Регламентные работы на ТП</t>
  </si>
  <si>
    <t xml:space="preserve">Материалы и оборудование на обслуживание освещения территории СНТ </t>
  </si>
  <si>
    <t xml:space="preserve">5. СОДЕРЖАНИЕ  ОБЩЕЙ ДОРОГИ СНТ </t>
  </si>
  <si>
    <t xml:space="preserve">Очистка центральной дороги от снега </t>
  </si>
  <si>
    <t xml:space="preserve">Транспортные расходы </t>
  </si>
  <si>
    <t xml:space="preserve">6. ДОПОЛНИТЕЛЬНЫЕ РАСХОДЫ </t>
  </si>
  <si>
    <t>Газ сторожам</t>
  </si>
  <si>
    <t>Свет сторожам</t>
  </si>
  <si>
    <t xml:space="preserve">Дрова сторожам </t>
  </si>
  <si>
    <t>Корм собакам и кошкам</t>
  </si>
  <si>
    <t>Налог на земли общего пользования</t>
  </si>
  <si>
    <t>Обслуживание внутренних сетей (потери внутренних сетей, уличное освещение)</t>
  </si>
  <si>
    <t>Почтовые расходы</t>
  </si>
  <si>
    <t>Непредвиденные расходы  (переходящий остаток) + ремонт дороги</t>
  </si>
  <si>
    <t>ИТОГО расходы по всей смете</t>
  </si>
  <si>
    <t>Членские взносы оплачиваются из расчета 1.95 р за м2</t>
  </si>
</sst>
</file>

<file path=xl/styles.xml><?xml version="1.0" encoding="utf-8"?>
<styleSheet xmlns="http://schemas.openxmlformats.org/spreadsheetml/2006/main">
  <numFmts count="5">
    <numFmt numFmtId="176" formatCode="_-* #\.##0\ &quot;₽&quot;_-;\-* #\.##0\ &quot;₽&quot;_-;_-* \-\ &quot;₽&quot;_-;_-@_-"/>
    <numFmt numFmtId="177" formatCode="_-* #\.##0_-;\-* #\.##0_-;_-* &quot;-&quot;_-;_-@_-"/>
    <numFmt numFmtId="178" formatCode="_-* #\.##0.00\ &quot;₽&quot;_-;\-* #\.##0.00\ &quot;₽&quot;_-;_-* \-??\ &quot;₽&quot;_-;_-@_-"/>
    <numFmt numFmtId="179" formatCode="_-* #\.##0.00_-;\-* #\.##0.00_-;_-* &quot;-&quot;??_-;_-@_-"/>
    <numFmt numFmtId="180" formatCode="#\ ##0.00"/>
  </numFmts>
  <fonts count="25">
    <font>
      <sz val="11"/>
      <color theme="1"/>
      <name val="Calibri"/>
      <charset val="134"/>
      <scheme val="minor"/>
    </font>
    <font>
      <b/>
      <sz val="12"/>
      <color theme="1"/>
      <name val="Times New Roman"/>
      <charset val="204"/>
    </font>
    <font>
      <b/>
      <sz val="10"/>
      <color theme="1"/>
      <name val="Times New Roman"/>
      <charset val="204"/>
    </font>
    <font>
      <b/>
      <sz val="11"/>
      <color theme="1"/>
      <name val="Times New Roman"/>
      <charset val="204"/>
    </font>
    <font>
      <b/>
      <sz val="16"/>
      <color theme="1"/>
      <name val="Times New Roman"/>
      <charset val="204"/>
    </font>
    <font>
      <sz val="11"/>
      <color theme="1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FF00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FFFFFF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rgb="FFFFFE8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5" fillId="6" borderId="0" applyNumberFormat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2" fillId="0" borderId="31" applyNumberFormat="0" applyFill="0" applyAlignment="0" applyProtection="0">
      <alignment vertical="center"/>
    </xf>
    <xf numFmtId="0" fontId="14" fillId="17" borderId="32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3" borderId="3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28" borderId="30" applyNumberFormat="0" applyAlignment="0" applyProtection="0">
      <alignment vertical="center"/>
    </xf>
    <xf numFmtId="0" fontId="24" fillId="29" borderId="37" applyNumberFormat="0" applyAlignment="0" applyProtection="0">
      <alignment vertical="center"/>
    </xf>
    <xf numFmtId="0" fontId="11" fillId="17" borderId="30" applyNumberFormat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</cellStyleXfs>
  <cellXfs count="52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distributed"/>
    </xf>
    <xf numFmtId="0" fontId="1" fillId="2" borderId="2" xfId="0" applyFont="1" applyFill="1" applyBorder="1" applyAlignment="1">
      <alignment horizontal="center" vertical="distributed"/>
    </xf>
    <xf numFmtId="0" fontId="1" fillId="2" borderId="3" xfId="0" applyFont="1" applyFill="1" applyBorder="1" applyAlignment="1">
      <alignment horizontal="center" vertical="distributed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3" fillId="3" borderId="7" xfId="0" applyFont="1" applyFill="1" applyBorder="1" applyAlignment="1">
      <alignment horizontal="center" vertical="distributed" wrapText="1"/>
    </xf>
    <xf numFmtId="0" fontId="0" fillId="3" borderId="8" xfId="0" applyFill="1" applyBorder="1" applyAlignment="1">
      <alignment horizontal="center" vertical="distributed"/>
    </xf>
    <xf numFmtId="0" fontId="0" fillId="3" borderId="9" xfId="0" applyFill="1" applyBorder="1" applyAlignment="1">
      <alignment horizontal="center" vertical="distributed"/>
    </xf>
    <xf numFmtId="0" fontId="2" fillId="0" borderId="10" xfId="0" applyFont="1" applyBorder="1" applyAlignment="1">
      <alignment horizontal="left" vertical="distributed"/>
    </xf>
    <xf numFmtId="0" fontId="3" fillId="0" borderId="11" xfId="0" applyFont="1" applyBorder="1" applyAlignment="1">
      <alignment horizontal="center"/>
    </xf>
    <xf numFmtId="180" fontId="3" fillId="0" borderId="12" xfId="0" applyNumberFormat="1" applyFont="1" applyBorder="1" applyAlignment="1">
      <alignment horizontal="center"/>
    </xf>
    <xf numFmtId="0" fontId="2" fillId="0" borderId="13" xfId="0" applyFont="1" applyBorder="1" applyAlignment="1">
      <alignment horizontal="left" vertical="distributed"/>
    </xf>
    <xf numFmtId="0" fontId="3" fillId="0" borderId="14" xfId="0" applyFont="1" applyBorder="1" applyAlignment="1">
      <alignment horizontal="center"/>
    </xf>
    <xf numFmtId="180" fontId="3" fillId="0" borderId="15" xfId="0" applyNumberFormat="1" applyFont="1" applyBorder="1" applyAlignment="1">
      <alignment horizontal="center"/>
    </xf>
    <xf numFmtId="0" fontId="2" fillId="0" borderId="16" xfId="0" applyFont="1" applyFill="1" applyBorder="1" applyAlignment="1">
      <alignment horizontal="left" vertical="distributed"/>
    </xf>
    <xf numFmtId="0" fontId="3" fillId="0" borderId="17" xfId="0" applyFont="1" applyBorder="1" applyAlignment="1">
      <alignment horizontal="center"/>
    </xf>
    <xf numFmtId="180" fontId="3" fillId="0" borderId="18" xfId="0" applyNumberFormat="1" applyFont="1" applyBorder="1" applyAlignment="1">
      <alignment horizontal="center"/>
    </xf>
    <xf numFmtId="0" fontId="2" fillId="4" borderId="4" xfId="0" applyFont="1" applyFill="1" applyBorder="1" applyAlignment="1">
      <alignment horizontal="center" vertical="distributed"/>
    </xf>
    <xf numFmtId="0" fontId="0" fillId="4" borderId="5" xfId="0" applyFill="1" applyBorder="1" applyAlignment="1">
      <alignment horizontal="center" vertical="distributed"/>
    </xf>
    <xf numFmtId="180" fontId="1" fillId="4" borderId="6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distributed"/>
    </xf>
    <xf numFmtId="0" fontId="0" fillId="4" borderId="2" xfId="0" applyFill="1" applyBorder="1" applyAlignment="1">
      <alignment horizontal="center" vertical="distributed"/>
    </xf>
    <xf numFmtId="180" fontId="3" fillId="5" borderId="19" xfId="0" applyNumberFormat="1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 vertical="distributed" wrapText="1"/>
    </xf>
    <xf numFmtId="0" fontId="0" fillId="3" borderId="21" xfId="0" applyFill="1" applyBorder="1" applyAlignment="1">
      <alignment horizontal="center" vertical="distributed"/>
    </xf>
    <xf numFmtId="0" fontId="0" fillId="3" borderId="22" xfId="0" applyFill="1" applyBorder="1" applyAlignment="1">
      <alignment horizontal="center" vertical="distributed"/>
    </xf>
    <xf numFmtId="0" fontId="2" fillId="0" borderId="13" xfId="0" applyFont="1" applyFill="1" applyBorder="1" applyAlignment="1">
      <alignment horizontal="left" vertical="distributed"/>
    </xf>
    <xf numFmtId="0" fontId="0" fillId="4" borderId="3" xfId="0" applyFill="1" applyBorder="1" applyAlignment="1">
      <alignment horizontal="center" vertical="distributed"/>
    </xf>
    <xf numFmtId="180" fontId="3" fillId="5" borderId="6" xfId="0" applyNumberFormat="1" applyFont="1" applyFill="1" applyBorder="1" applyAlignment="1">
      <alignment horizontal="center"/>
    </xf>
    <xf numFmtId="0" fontId="2" fillId="4" borderId="10" xfId="0" applyFont="1" applyFill="1" applyBorder="1" applyAlignment="1">
      <alignment horizontal="left" vertical="distributed"/>
    </xf>
    <xf numFmtId="0" fontId="3" fillId="4" borderId="11" xfId="0" applyFont="1" applyFill="1" applyBorder="1" applyAlignment="1">
      <alignment horizontal="center"/>
    </xf>
    <xf numFmtId="180" fontId="1" fillId="4" borderId="12" xfId="0" applyNumberFormat="1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distributed"/>
    </xf>
    <xf numFmtId="0" fontId="0" fillId="4" borderId="6" xfId="0" applyFill="1" applyBorder="1" applyAlignment="1">
      <alignment horizontal="center" vertical="distributed"/>
    </xf>
    <xf numFmtId="0" fontId="3" fillId="3" borderId="23" xfId="0" applyFont="1" applyFill="1" applyBorder="1" applyAlignment="1">
      <alignment horizontal="center" vertical="distributed" wrapText="1"/>
    </xf>
    <xf numFmtId="0" fontId="0" fillId="3" borderId="24" xfId="0" applyFill="1" applyBorder="1" applyAlignment="1">
      <alignment horizontal="center" vertical="distributed"/>
    </xf>
    <xf numFmtId="0" fontId="0" fillId="3" borderId="25" xfId="0" applyFill="1" applyBorder="1" applyAlignment="1">
      <alignment horizontal="center" vertical="distributed"/>
    </xf>
    <xf numFmtId="0" fontId="2" fillId="0" borderId="10" xfId="0" applyFont="1" applyFill="1" applyBorder="1" applyAlignment="1">
      <alignment horizontal="left" vertical="distributed"/>
    </xf>
    <xf numFmtId="0" fontId="2" fillId="0" borderId="26" xfId="0" applyFont="1" applyFill="1" applyBorder="1" applyAlignment="1">
      <alignment horizontal="left" vertical="distributed"/>
    </xf>
    <xf numFmtId="0" fontId="3" fillId="0" borderId="27" xfId="0" applyFont="1" applyBorder="1" applyAlignment="1">
      <alignment horizontal="center"/>
    </xf>
    <xf numFmtId="180" fontId="3" fillId="0" borderId="28" xfId="0" applyNumberFormat="1" applyFont="1" applyBorder="1" applyAlignment="1">
      <alignment horizontal="center"/>
    </xf>
    <xf numFmtId="180" fontId="0" fillId="0" borderId="0" xfId="0" applyNumberFormat="1"/>
    <xf numFmtId="0" fontId="4" fillId="2" borderId="4" xfId="0" applyFont="1" applyFill="1" applyBorder="1" applyAlignment="1">
      <alignment horizontal="center" vertical="distributed"/>
    </xf>
    <xf numFmtId="0" fontId="4" fillId="2" borderId="6" xfId="0" applyFont="1" applyFill="1" applyBorder="1" applyAlignment="1">
      <alignment horizontal="center" vertical="distributed"/>
    </xf>
    <xf numFmtId="180" fontId="4" fillId="2" borderId="29" xfId="0" applyNumberFormat="1" applyFont="1" applyFill="1" applyBorder="1" applyAlignment="1">
      <alignment horizontal="center" vertical="distributed"/>
    </xf>
    <xf numFmtId="0" fontId="4" fillId="2" borderId="1" xfId="0" applyFont="1" applyFill="1" applyBorder="1" applyAlignment="1">
      <alignment horizontal="center" vertical="distributed"/>
    </xf>
    <xf numFmtId="0" fontId="4" fillId="2" borderId="2" xfId="0" applyFont="1" applyFill="1" applyBorder="1" applyAlignment="1">
      <alignment horizontal="center" vertical="distributed"/>
    </xf>
    <xf numFmtId="0" fontId="4" fillId="2" borderId="3" xfId="0" applyFont="1" applyFill="1" applyBorder="1" applyAlignment="1">
      <alignment horizontal="center" vertical="distributed"/>
    </xf>
    <xf numFmtId="0" fontId="0" fillId="0" borderId="0" xfId="0" applyAlignment="1">
      <alignment horizontal="left" indent="1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Medium9"/>
  <colors>
    <mruColors>
      <color rgb="00FFFE8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676275</xdr:colOff>
      <xdr:row>1</xdr:row>
      <xdr:rowOff>123826</xdr:rowOff>
    </xdr:from>
    <xdr:to>
      <xdr:col>2</xdr:col>
      <xdr:colOff>1400175</xdr:colOff>
      <xdr:row>1</xdr:row>
      <xdr:rowOff>428626</xdr:rowOff>
    </xdr:to>
    <xdr:pic>
      <xdr:nvPicPr>
        <xdr:cNvPr id="2" name="Рисунок 1" descr="C:\Users\User\Desktop\снт\ЛОГО_СНТ_3.png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76700" y="561975"/>
          <a:ext cx="203835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tabSelected="1" workbookViewId="0">
      <selection activeCell="J11" sqref="J11"/>
    </sheetView>
  </sheetViews>
  <sheetFormatPr defaultColWidth="9" defaultRowHeight="15" outlineLevelCol="6"/>
  <cols>
    <col min="1" max="1" width="51" customWidth="1"/>
    <col min="2" max="2" width="19.7142857142857" style="1" customWidth="1"/>
    <col min="3" max="3" width="25" style="1" customWidth="1"/>
  </cols>
  <sheetData>
    <row r="1" ht="34.5" customHeight="1" spans="1:3">
      <c r="A1" s="2" t="s">
        <v>0</v>
      </c>
      <c r="B1" s="3"/>
      <c r="C1" s="4"/>
    </row>
    <row r="2" ht="41.25" customHeight="1" spans="1:3">
      <c r="A2" s="5" t="s">
        <v>1</v>
      </c>
      <c r="B2" s="6"/>
      <c r="C2" s="7"/>
    </row>
    <row r="3" ht="21" customHeight="1" spans="1:3">
      <c r="A3" s="8" t="s">
        <v>2</v>
      </c>
      <c r="B3" s="9"/>
      <c r="C3" s="10"/>
    </row>
    <row r="4" ht="19.5" customHeight="1" spans="1:3">
      <c r="A4" s="11" t="s">
        <v>3</v>
      </c>
      <c r="B4" s="12" t="s">
        <v>4</v>
      </c>
      <c r="C4" s="13">
        <v>180000</v>
      </c>
    </row>
    <row r="5" ht="24" customHeight="1" spans="1:3">
      <c r="A5" s="14" t="s">
        <v>5</v>
      </c>
      <c r="B5" s="15" t="s">
        <v>6</v>
      </c>
      <c r="C5" s="16">
        <v>156000</v>
      </c>
    </row>
    <row r="6" ht="20.25" customHeight="1" spans="1:3">
      <c r="A6" s="14" t="s">
        <v>7</v>
      </c>
      <c r="B6" s="15" t="s">
        <v>8</v>
      </c>
      <c r="C6" s="16">
        <v>60000</v>
      </c>
    </row>
    <row r="7" ht="21" customHeight="1" spans="1:3">
      <c r="A7" s="14" t="s">
        <v>9</v>
      </c>
      <c r="B7" s="15" t="s">
        <v>6</v>
      </c>
      <c r="C7" s="16">
        <v>156000</v>
      </c>
    </row>
    <row r="8" ht="18" customHeight="1" spans="1:3">
      <c r="A8" s="17" t="s">
        <v>10</v>
      </c>
      <c r="B8" s="18"/>
      <c r="C8" s="19">
        <v>185000</v>
      </c>
    </row>
    <row r="9" ht="24" customHeight="1" spans="1:3">
      <c r="A9" s="20"/>
      <c r="B9" s="21"/>
      <c r="C9" s="22">
        <f>SUM(C4:C8)</f>
        <v>737000</v>
      </c>
    </row>
    <row r="10" ht="24" hidden="1" customHeight="1" spans="1:3">
      <c r="A10" s="23" t="s">
        <v>11</v>
      </c>
      <c r="B10" s="24"/>
      <c r="C10" s="25">
        <f>SUM(C4:C8)</f>
        <v>737000</v>
      </c>
    </row>
    <row r="11" ht="19.5" customHeight="1" spans="1:3">
      <c r="A11" s="26" t="s">
        <v>12</v>
      </c>
      <c r="B11" s="27"/>
      <c r="C11" s="28"/>
    </row>
    <row r="12" ht="18.75" customHeight="1" spans="1:3">
      <c r="A12" s="29" t="s">
        <v>13</v>
      </c>
      <c r="B12" s="15"/>
      <c r="C12" s="16">
        <v>10000</v>
      </c>
    </row>
    <row r="13" ht="18.75" customHeight="1" spans="1:3">
      <c r="A13" s="29" t="s">
        <v>14</v>
      </c>
      <c r="B13" s="15"/>
      <c r="C13" s="16">
        <v>16000</v>
      </c>
    </row>
    <row r="14" ht="21" customHeight="1" spans="1:3">
      <c r="A14" s="17" t="s">
        <v>15</v>
      </c>
      <c r="B14" s="18"/>
      <c r="C14" s="19">
        <v>10000</v>
      </c>
    </row>
    <row r="15" ht="21" customHeight="1" spans="1:3">
      <c r="A15" s="20"/>
      <c r="B15" s="21"/>
      <c r="C15" s="22">
        <f>SUM(C12:C14)</f>
        <v>36000</v>
      </c>
    </row>
    <row r="16" ht="21" hidden="1" customHeight="1" spans="1:3">
      <c r="A16" s="23" t="s">
        <v>16</v>
      </c>
      <c r="B16" s="30"/>
      <c r="C16" s="31">
        <f>SUM(C12:C14)</f>
        <v>36000</v>
      </c>
    </row>
    <row r="17" ht="22.5" customHeight="1" spans="1:3">
      <c r="A17" s="8" t="s">
        <v>17</v>
      </c>
      <c r="B17" s="9"/>
      <c r="C17" s="10"/>
    </row>
    <row r="18" ht="16.5" customHeight="1" spans="1:3">
      <c r="A18" s="32" t="s">
        <v>18</v>
      </c>
      <c r="B18" s="33"/>
      <c r="C18" s="34">
        <v>140000</v>
      </c>
    </row>
    <row r="19" ht="21.75" hidden="1" customHeight="1" spans="1:3">
      <c r="A19" s="35" t="s">
        <v>11</v>
      </c>
      <c r="B19" s="36"/>
      <c r="C19" s="31">
        <f>SUM(C18:C18)</f>
        <v>140000</v>
      </c>
    </row>
    <row r="20" ht="24.75" customHeight="1" spans="1:3">
      <c r="A20" s="37" t="s">
        <v>19</v>
      </c>
      <c r="B20" s="38"/>
      <c r="C20" s="39"/>
    </row>
    <row r="21" ht="21" customHeight="1" spans="1:3">
      <c r="A21" s="40" t="s">
        <v>20</v>
      </c>
      <c r="B21" s="12"/>
      <c r="C21" s="13">
        <v>10000</v>
      </c>
    </row>
    <row r="22" ht="24.75" customHeight="1" spans="1:3">
      <c r="A22" s="17" t="s">
        <v>21</v>
      </c>
      <c r="B22" s="18"/>
      <c r="C22" s="19">
        <v>15000</v>
      </c>
    </row>
    <row r="23" ht="24" customHeight="1" spans="1:3">
      <c r="A23" s="20"/>
      <c r="B23" s="21"/>
      <c r="C23" s="22">
        <f>SUM(C21:C22)</f>
        <v>25000</v>
      </c>
    </row>
    <row r="24" ht="27" hidden="1" customHeight="1" spans="1:3">
      <c r="A24" s="23" t="s">
        <v>11</v>
      </c>
      <c r="B24" s="30"/>
      <c r="C24" s="31">
        <f>SUM(C21:C22)</f>
        <v>25000</v>
      </c>
    </row>
    <row r="25" ht="18" customHeight="1" spans="1:3">
      <c r="A25" s="37" t="s">
        <v>22</v>
      </c>
      <c r="B25" s="38"/>
      <c r="C25" s="39"/>
    </row>
    <row r="26" ht="24.75" customHeight="1" spans="1:3">
      <c r="A26" s="41" t="s">
        <v>23</v>
      </c>
      <c r="B26" s="42"/>
      <c r="C26" s="43">
        <v>40000</v>
      </c>
    </row>
    <row r="27" ht="21" customHeight="1" spans="1:3">
      <c r="A27" s="17" t="s">
        <v>24</v>
      </c>
      <c r="B27" s="18"/>
      <c r="C27" s="19">
        <v>8000</v>
      </c>
    </row>
    <row r="28" ht="21" customHeight="1" spans="1:3">
      <c r="A28" s="20"/>
      <c r="B28" s="21"/>
      <c r="C28" s="22">
        <f>SUM(C26:C27)</f>
        <v>48000</v>
      </c>
    </row>
    <row r="29" ht="21" hidden="1" customHeight="1" spans="1:3">
      <c r="A29" s="23" t="s">
        <v>11</v>
      </c>
      <c r="B29" s="30"/>
      <c r="C29" s="31">
        <f>SUM(C26:C27)</f>
        <v>48000</v>
      </c>
    </row>
    <row r="30" ht="24" customHeight="1" spans="1:7">
      <c r="A30" s="8" t="s">
        <v>25</v>
      </c>
      <c r="B30" s="9"/>
      <c r="C30" s="10"/>
      <c r="G30" s="44"/>
    </row>
    <row r="31" ht="19.5" customHeight="1" spans="1:3">
      <c r="A31" s="40" t="s">
        <v>26</v>
      </c>
      <c r="B31" s="12"/>
      <c r="C31" s="13">
        <v>2400</v>
      </c>
    </row>
    <row r="32" ht="19.5" customHeight="1" spans="1:3">
      <c r="A32" s="29" t="s">
        <v>27</v>
      </c>
      <c r="B32" s="15"/>
      <c r="C32" s="16">
        <v>26000</v>
      </c>
    </row>
    <row r="33" ht="20.25" customHeight="1" spans="1:3">
      <c r="A33" s="29" t="s">
        <v>28</v>
      </c>
      <c r="B33" s="15"/>
      <c r="C33" s="16">
        <v>18000</v>
      </c>
    </row>
    <row r="34" ht="18" customHeight="1" spans="1:3">
      <c r="A34" s="29" t="s">
        <v>29</v>
      </c>
      <c r="B34" s="15"/>
      <c r="C34" s="16">
        <v>12000</v>
      </c>
    </row>
    <row r="35" ht="20.25" customHeight="1" spans="1:3">
      <c r="A35" s="29" t="s">
        <v>30</v>
      </c>
      <c r="B35" s="15"/>
      <c r="C35" s="16">
        <v>40000</v>
      </c>
    </row>
    <row r="36" ht="24" customHeight="1" spans="1:3">
      <c r="A36" s="29" t="s">
        <v>31</v>
      </c>
      <c r="B36" s="15"/>
      <c r="C36" s="16">
        <v>110000</v>
      </c>
    </row>
    <row r="37" ht="20.25" customHeight="1" spans="1:3">
      <c r="A37" s="29" t="s">
        <v>32</v>
      </c>
      <c r="B37" s="15"/>
      <c r="C37" s="16">
        <v>5000</v>
      </c>
    </row>
    <row r="38" ht="30" customHeight="1" spans="1:3">
      <c r="A38" s="17" t="s">
        <v>33</v>
      </c>
      <c r="B38" s="18"/>
      <c r="C38" s="19">
        <v>79800</v>
      </c>
    </row>
    <row r="39" ht="24" customHeight="1" spans="1:3">
      <c r="A39" s="20"/>
      <c r="B39" s="21"/>
      <c r="C39" s="22">
        <f>SUM(C31:C38)</f>
        <v>293200</v>
      </c>
    </row>
    <row r="40" ht="24" hidden="1" customHeight="1" spans="1:3">
      <c r="A40" s="35" t="s">
        <v>11</v>
      </c>
      <c r="B40" s="36"/>
      <c r="C40" s="31">
        <f>SUM(C31:C38)</f>
        <v>293200</v>
      </c>
    </row>
    <row r="41" ht="26" customHeight="1" spans="1:3">
      <c r="A41" s="45" t="s">
        <v>34</v>
      </c>
      <c r="B41" s="46"/>
      <c r="C41" s="47">
        <f>C9+C15+C18+C23+C28+C39</f>
        <v>1279200</v>
      </c>
    </row>
    <row r="42" ht="35.25" customHeight="1" spans="1:3">
      <c r="A42" s="48" t="s">
        <v>35</v>
      </c>
      <c r="B42" s="49"/>
      <c r="C42" s="50"/>
    </row>
    <row r="46" spans="7:7">
      <c r="G46" s="51"/>
    </row>
  </sheetData>
  <mergeCells count="16">
    <mergeCell ref="A1:C1"/>
    <mergeCell ref="A2:C2"/>
    <mergeCell ref="A3:C3"/>
    <mergeCell ref="A10:B10"/>
    <mergeCell ref="A11:C11"/>
    <mergeCell ref="A16:B16"/>
    <mergeCell ref="A17:C17"/>
    <mergeCell ref="A19:B19"/>
    <mergeCell ref="A20:C20"/>
    <mergeCell ref="A24:B24"/>
    <mergeCell ref="A25:C25"/>
    <mergeCell ref="A29:B29"/>
    <mergeCell ref="A30:C30"/>
    <mergeCell ref="A40:B40"/>
    <mergeCell ref="A41:B41"/>
    <mergeCell ref="A42:C42"/>
  </mergeCells>
  <pageMargins left="0.236220472440945" right="0.236220472440945" top="0.748031496062992" bottom="0.748031496062992" header="0.31496062992126" footer="0.31496062992126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Ю Ю</cp:lastModifiedBy>
  <dcterms:created xsi:type="dcterms:W3CDTF">2006-09-16T00:00:00Z</dcterms:created>
  <dcterms:modified xsi:type="dcterms:W3CDTF">2023-07-06T14:08:40Z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7CC83EDE93A9490EB3434CC2A71B79C0</vt:lpwstr>
  </property>
  <property fmtid="{D5CDD505-2E9C-101B-9397-08002B2CF9AE}" pid="3" name="KSOProductBuildVer">
    <vt:lpwstr>1049-11.2.0.11537</vt:lpwstr>
  </property>
</Properties>
</file>